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00" windowHeight="8580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<sst xmlns="http://schemas.openxmlformats.org/spreadsheetml/2006/main" count="370" uniqueCount="170">
  <si>
    <t>SKUPINA A:</t>
  </si>
  <si>
    <t>1.</t>
  </si>
  <si>
    <t>2.</t>
  </si>
  <si>
    <t>3.</t>
  </si>
  <si>
    <t>4.</t>
  </si>
  <si>
    <t>5.</t>
  </si>
  <si>
    <t>6.</t>
  </si>
  <si>
    <t>Rozlosovanie</t>
  </si>
  <si>
    <t>1x20min.</t>
  </si>
  <si>
    <t>Rozpis zápasov:</t>
  </si>
  <si>
    <t>Začiatok zápasu:</t>
  </si>
  <si>
    <t>A1-A2</t>
  </si>
  <si>
    <t>A3-A4</t>
  </si>
  <si>
    <t>A5-A6</t>
  </si>
  <si>
    <t>A4-A6</t>
  </si>
  <si>
    <t>A2-A5</t>
  </si>
  <si>
    <t>A1-A3</t>
  </si>
  <si>
    <t>A1-A4</t>
  </si>
  <si>
    <t>A3-A5</t>
  </si>
  <si>
    <t>A2-A6</t>
  </si>
  <si>
    <t>A1-A5</t>
  </si>
  <si>
    <t>A3-A6</t>
  </si>
  <si>
    <t>A2-A4</t>
  </si>
  <si>
    <t>A1-A6</t>
  </si>
  <si>
    <t>A4-A5</t>
  </si>
  <si>
    <t>A2-A3</t>
  </si>
  <si>
    <t>Výsledok:</t>
  </si>
  <si>
    <t>Celkové poradie v skupine A:</t>
  </si>
  <si>
    <t>C1</t>
  </si>
  <si>
    <t>C2</t>
  </si>
  <si>
    <t>C3</t>
  </si>
  <si>
    <t>C4</t>
  </si>
  <si>
    <t>C5</t>
  </si>
  <si>
    <t>C6</t>
  </si>
  <si>
    <t>Víťaz</t>
  </si>
  <si>
    <t>Porazený</t>
  </si>
  <si>
    <t>E1</t>
  </si>
  <si>
    <t>F1</t>
  </si>
  <si>
    <t>E2</t>
  </si>
  <si>
    <t>E3</t>
  </si>
  <si>
    <t>E4</t>
  </si>
  <si>
    <t>F2</t>
  </si>
  <si>
    <t>F3</t>
  </si>
  <si>
    <t>F4</t>
  </si>
  <si>
    <t>F1-F2</t>
  </si>
  <si>
    <t>F3-F4</t>
  </si>
  <si>
    <t>G1</t>
  </si>
  <si>
    <t>G2</t>
  </si>
  <si>
    <t>H1</t>
  </si>
  <si>
    <t>H2</t>
  </si>
  <si>
    <t>H1-H2</t>
  </si>
  <si>
    <t>I1</t>
  </si>
  <si>
    <t>I2</t>
  </si>
  <si>
    <t>J1</t>
  </si>
  <si>
    <t>J2</t>
  </si>
  <si>
    <t>K1</t>
  </si>
  <si>
    <t>K2</t>
  </si>
  <si>
    <t>L1</t>
  </si>
  <si>
    <t>L2</t>
  </si>
  <si>
    <t>o 9.-10. miesto</t>
  </si>
  <si>
    <t>o 11.-12. miesto</t>
  </si>
  <si>
    <t>M1</t>
  </si>
  <si>
    <t>M2</t>
  </si>
  <si>
    <t>N1</t>
  </si>
  <si>
    <t>N2</t>
  </si>
  <si>
    <t>o 5.-6 miesto</t>
  </si>
  <si>
    <t>o 3.-4. miesto</t>
  </si>
  <si>
    <t>finále</t>
  </si>
  <si>
    <t>L1-L2</t>
  </si>
  <si>
    <t>K1-K2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</si>
  <si>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</si>
  <si>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</si>
  <si>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</si>
  <si>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</si>
  <si>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</si>
  <si>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</si>
  <si>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</si>
  <si>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</si>
  <si>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</si>
  <si>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</si>
  <si>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</si>
  <si>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</si>
  <si>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</si>
  <si>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</si>
  <si>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D1</t>
  </si>
  <si>
    <t>D2</t>
  </si>
  <si>
    <t>D3</t>
  </si>
  <si>
    <t>D4</t>
  </si>
  <si>
    <t>D5</t>
  </si>
  <si>
    <t>D6</t>
  </si>
  <si>
    <t>Celkové poradie v skupine B:</t>
  </si>
  <si>
    <t>B1-B2</t>
  </si>
  <si>
    <t>B3-B4</t>
  </si>
  <si>
    <t>B5-B6</t>
  </si>
  <si>
    <t>B1-B3</t>
  </si>
  <si>
    <t>B4-B6</t>
  </si>
  <si>
    <t>B2-B5</t>
  </si>
  <si>
    <t>B1-B4</t>
  </si>
  <si>
    <t>B3-B5</t>
  </si>
  <si>
    <t>B2-B6</t>
  </si>
  <si>
    <t>B1-B5</t>
  </si>
  <si>
    <t>B3-B6</t>
  </si>
  <si>
    <t>B2-B4</t>
  </si>
  <si>
    <t>B1-B6</t>
  </si>
  <si>
    <t>B4-B5</t>
  </si>
  <si>
    <t>B2-B3</t>
  </si>
  <si>
    <t>FC NITRA</t>
  </si>
  <si>
    <t>JENDRIŠEK ORAVA TEAM</t>
  </si>
  <si>
    <t>MFK RUŽOMBEROK,</t>
  </si>
  <si>
    <t>FC TJ ORAVSKÝ PODZÁMOK</t>
  </si>
  <si>
    <t>FC VION ZLATÉ MORAVCE</t>
  </si>
  <si>
    <t>SKUPINA B:</t>
  </si>
  <si>
    <t>SLOVAN LEVICE</t>
  </si>
  <si>
    <t>INTER BRATISLAVA</t>
  </si>
  <si>
    <t>Sobota 22.6.2013</t>
  </si>
  <si>
    <t>FUTURA HUMENNÉ</t>
  </si>
  <si>
    <t>DUKLA BANSKÁ BYSTRICA</t>
  </si>
  <si>
    <t>A7-A1</t>
  </si>
  <si>
    <t>A6-A7</t>
  </si>
  <si>
    <t>A7-A4</t>
  </si>
  <si>
    <t>A7-A5</t>
  </si>
  <si>
    <t>A3-A7</t>
  </si>
  <si>
    <t>21.</t>
  </si>
  <si>
    <t>A2-A7</t>
  </si>
  <si>
    <t>ORAVSKÝ PODZÁMOK 22.6.-23.6.2013</t>
  </si>
  <si>
    <t>C4-D7</t>
  </si>
  <si>
    <t>C5-D6</t>
  </si>
  <si>
    <t>C6-D5</t>
  </si>
  <si>
    <t>C7-D4</t>
  </si>
  <si>
    <t>C7</t>
  </si>
  <si>
    <t>E1-E2</t>
  </si>
  <si>
    <t>E3-E4</t>
  </si>
  <si>
    <t>Nedeľa 23.6.2013</t>
  </si>
  <si>
    <t>C2-D3</t>
  </si>
  <si>
    <t>C3-D2</t>
  </si>
  <si>
    <t>C1-G1</t>
  </si>
  <si>
    <t>D1-G2</t>
  </si>
  <si>
    <t>M1-I1</t>
  </si>
  <si>
    <t>O1</t>
  </si>
  <si>
    <t>M2-I2</t>
  </si>
  <si>
    <t>O2</t>
  </si>
  <si>
    <t>O1-O2</t>
  </si>
  <si>
    <t>P1</t>
  </si>
  <si>
    <t>P2</t>
  </si>
  <si>
    <t>P1-P2</t>
  </si>
  <si>
    <t>22.</t>
  </si>
  <si>
    <t>23.</t>
  </si>
  <si>
    <t>o 13.-14. miesto</t>
  </si>
  <si>
    <t>Q1</t>
  </si>
  <si>
    <t>Q2</t>
  </si>
  <si>
    <t>o 7.-8 miesto</t>
  </si>
  <si>
    <t>semifinále 1</t>
  </si>
  <si>
    <t>semifinále 2</t>
  </si>
  <si>
    <t>J1-N1</t>
  </si>
  <si>
    <t>J2-N2</t>
  </si>
  <si>
    <t>R1</t>
  </si>
  <si>
    <t>R2</t>
  </si>
  <si>
    <t>Q1-Q2</t>
  </si>
  <si>
    <t>R1-R2</t>
  </si>
  <si>
    <t>B2-B7</t>
  </si>
  <si>
    <t>B7-B1</t>
  </si>
  <si>
    <t>B6-B7</t>
  </si>
  <si>
    <t>B7-B4</t>
  </si>
  <si>
    <t>B7-B5</t>
  </si>
  <si>
    <t>B3-B7</t>
  </si>
  <si>
    <t>FK POVAŽSKÁ BYSTRICA</t>
  </si>
  <si>
    <t>MFK OSTRAVA(CZE)</t>
  </si>
  <si>
    <t>WISLA KRAKOW(PL)</t>
  </si>
  <si>
    <t>FK NÁCHOD(CZE)</t>
  </si>
  <si>
    <t>TJ PALKOVICE(CZE)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</si>
</sst>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6"/>
      <color indexed="8"/>
      <name val="Calibri"/>
      <family val="2"/>
    </font>
    <font>
      <sz val="9"/>
      <color indexed="63"/>
      <name val="Arial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26"/>
      <color theme="1"/>
      <name val="Calibri"/>
      <family val="2"/>
    </font>
    <font>
      <sz val="9"/>
      <color rgb="FF222222"/>
      <name val="Arial"/>
      <family val="2"/>
    </font>
    <font>
      <sz val="10"/>
      <color theme="1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2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right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8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72"/>
  <sheetViews>
    <sheetView tabSelected="1" zoomScalePageLayoutView="0" workbookViewId="0" topLeftCell="A4">
      <selection activeCell="C13" sqref="C13"/>
    </sheetView>
  </sheetViews>
  <sheetFormatPr defaultColWidth="9.140625" defaultRowHeight="15"/>
  <cols>
    <col min="1" max="1" width="4.00390625" style="0" customWidth="1"/>
    <col min="3" max="3" width="7.7109375" style="0" customWidth="1"/>
    <col min="4" max="5" width="25.7109375" style="0" customWidth="1"/>
    <col min="6" max="6" width="9.57421875" style="0" customWidth="1"/>
    <col min="7" max="8" width="20.7109375" style="0" customWidth="1"/>
  </cols>
  <sheetData>
    <row r="1" ht="14.25" customHeight="1"/>
    <row r="2" ht="15" hidden="1"/>
    <row r="3" spans="2:8" ht="15" customHeight="1">
      <c r="B3" s="22" t="s">
        <v>124</v>
      </c>
      <c r="C3" s="22"/>
      <c r="D3" s="22"/>
      <c r="E3" s="21" t="s">
        <v>7</v>
      </c>
      <c r="F3" s="21"/>
      <c r="G3" s="13"/>
      <c r="H3" s="13"/>
    </row>
    <row r="4" spans="5:8" ht="15" customHeight="1">
      <c r="E4" s="21"/>
      <c r="F4" s="21"/>
      <c r="G4" s="13"/>
      <c r="H4" s="13"/>
    </row>
    <row r="5" ht="15">
      <c r="B5" s="14" t="s">
        <v>0</v>
      </c>
    </row>
    <row r="6" spans="1:2" ht="15">
      <c r="A6" s="1" t="s">
        <v>1</v>
      </c>
      <c r="B6" s="15" t="s">
        <v>108</v>
      </c>
    </row>
    <row r="7" spans="1:2" ht="15">
      <c r="A7" s="1" t="s">
        <v>2</v>
      </c>
      <c r="B7" s="15" t="s">
        <v>107</v>
      </c>
    </row>
    <row r="8" spans="1:6" ht="15">
      <c r="A8" s="1" t="s">
        <v>3</v>
      </c>
      <c r="B8" s="15" t="s">
        <v>168</v>
      </c>
      <c r="F8" t="s">
        <v>8</v>
      </c>
    </row>
    <row r="9" spans="1:2" ht="15">
      <c r="A9" s="1" t="s">
        <v>4</v>
      </c>
      <c r="B9" s="15" t="s">
        <v>112</v>
      </c>
    </row>
    <row r="10" spans="1:2" ht="15">
      <c r="A10" s="1" t="s">
        <v>5</v>
      </c>
      <c r="B10" s="15" t="s">
        <v>113</v>
      </c>
    </row>
    <row r="11" spans="1:2" ht="15">
      <c r="A11" s="1" t="s">
        <v>6</v>
      </c>
      <c r="B11" s="15" t="s">
        <v>110</v>
      </c>
    </row>
    <row r="12" spans="1:2" ht="15">
      <c r="A12" s="1" t="s">
        <v>70</v>
      </c>
      <c r="B12" s="15" t="s">
        <v>169</v>
      </c>
    </row>
    <row r="14" spans="2:4" ht="15">
      <c r="B14" t="s">
        <v>9</v>
      </c>
      <c r="D14" t="s">
        <v>114</v>
      </c>
    </row>
    <row r="15" spans="2:6" ht="15">
      <c r="B15" t="s">
        <v>10</v>
      </c>
      <c r="F15" s="2" t="s">
        <v>26</v>
      </c>
    </row>
    <row r="16" spans="1:6" ht="15">
      <c r="A16" s="10" t="s">
        <v>1</v>
      </c>
      <c r="B16" s="11">
        <v>0.3333333333333333</v>
      </c>
      <c r="C16" s="12" t="s">
        <v>11</v>
      </c>
      <c r="D16" s="12" t="str">
        <f>B6</f>
        <v>MFK RUŽOMBEROK,</v>
      </c>
      <c r="E16" s="12" t="str">
        <f>B7</f>
        <v>JENDRIŠEK ORAVA TEAM</v>
      </c>
      <c r="F16" s="6"/>
    </row>
    <row r="17" spans="1:6" ht="15">
      <c r="A17" s="10" t="s">
        <v>2</v>
      </c>
      <c r="B17" s="11">
        <f>B16+0.016</f>
        <v>0.34933333333333333</v>
      </c>
      <c r="C17" s="12" t="s">
        <v>12</v>
      </c>
      <c r="D17" s="12" t="str">
        <f>B8</f>
        <v>FK NÁCHOD(CZE)</v>
      </c>
      <c r="E17" s="12" t="str">
        <f>B9</f>
        <v>SLOVAN LEVICE</v>
      </c>
      <c r="F17" s="6"/>
    </row>
    <row r="18" spans="1:6" ht="15">
      <c r="A18" s="10" t="s">
        <v>3</v>
      </c>
      <c r="B18" s="11">
        <f aca="true" t="shared" si="0" ref="B18:B36">B17+0.016</f>
        <v>0.36533333333333334</v>
      </c>
      <c r="C18" s="12" t="s">
        <v>13</v>
      </c>
      <c r="D18" s="12" t="str">
        <f>B10</f>
        <v>INTER BRATISLAVA</v>
      </c>
      <c r="E18" s="12" t="str">
        <f>B11</f>
        <v>FC VION ZLATÉ MORAVCE</v>
      </c>
      <c r="F18" s="6"/>
    </row>
    <row r="19" spans="1:6" ht="15">
      <c r="A19" s="10" t="s">
        <v>4</v>
      </c>
      <c r="B19" s="11">
        <f t="shared" si="0"/>
        <v>0.38133333333333336</v>
      </c>
      <c r="C19" s="12" t="s">
        <v>117</v>
      </c>
      <c r="D19" s="12" t="str">
        <f>B12</f>
        <v>TJ PALKOVICE(CZE)</v>
      </c>
      <c r="E19" s="12" t="str">
        <f>B6</f>
        <v>MFK RUŽOMBEROK,</v>
      </c>
      <c r="F19" s="6"/>
    </row>
    <row r="20" spans="1:6" ht="15">
      <c r="A20" s="10" t="s">
        <v>5</v>
      </c>
      <c r="B20" s="11">
        <f t="shared" si="0"/>
        <v>0.39733333333333337</v>
      </c>
      <c r="C20" s="12" t="s">
        <v>25</v>
      </c>
      <c r="D20" s="12" t="str">
        <f>B7</f>
        <v>JENDRIŠEK ORAVA TEAM</v>
      </c>
      <c r="E20" s="12" t="str">
        <f>B8</f>
        <v>FK NÁCHOD(CZE)</v>
      </c>
      <c r="F20" s="6"/>
    </row>
    <row r="21" spans="1:6" ht="15">
      <c r="A21" s="10" t="s">
        <v>6</v>
      </c>
      <c r="B21" s="11">
        <f t="shared" si="0"/>
        <v>0.4133333333333334</v>
      </c>
      <c r="C21" s="12" t="s">
        <v>24</v>
      </c>
      <c r="D21" s="12" t="str">
        <f>B9</f>
        <v>SLOVAN LEVICE</v>
      </c>
      <c r="E21" s="12" t="str">
        <f>B10</f>
        <v>INTER BRATISLAVA</v>
      </c>
      <c r="F21" s="6"/>
    </row>
    <row r="22" spans="1:6" ht="15">
      <c r="A22" s="10" t="s">
        <v>70</v>
      </c>
      <c r="B22" s="11">
        <f t="shared" si="0"/>
        <v>0.4293333333333334</v>
      </c>
      <c r="C22" s="12" t="s">
        <v>118</v>
      </c>
      <c r="D22" s="12" t="str">
        <f>B11</f>
        <v>FC VION ZLATÉ MORAVCE</v>
      </c>
      <c r="E22" s="12" t="str">
        <f>B12</f>
        <v>TJ PALKOVICE(CZE)</v>
      </c>
      <c r="F22" s="6"/>
    </row>
    <row r="23" spans="1:6" ht="15">
      <c r="A23" s="10" t="s">
        <v>71</v>
      </c>
      <c r="B23" s="11">
        <f t="shared" si="0"/>
        <v>0.4453333333333334</v>
      </c>
      <c r="C23" s="12" t="s">
        <v>16</v>
      </c>
      <c r="D23" s="12" t="str">
        <f>B6</f>
        <v>MFK RUŽOMBEROK,</v>
      </c>
      <c r="E23" s="12" t="str">
        <f>B8</f>
        <v>FK NÁCHOD(CZE)</v>
      </c>
      <c r="F23" s="6"/>
    </row>
    <row r="24" spans="1:6" ht="15">
      <c r="A24" s="10" t="s">
        <v>72</v>
      </c>
      <c r="B24" s="11">
        <f t="shared" si="0"/>
        <v>0.46133333333333343</v>
      </c>
      <c r="C24" s="12" t="s">
        <v>22</v>
      </c>
      <c r="D24" s="12" t="str">
        <f>B7</f>
        <v>JENDRIŠEK ORAVA TEAM</v>
      </c>
      <c r="E24" s="12" t="str">
        <f>B9</f>
        <v>SLOVAN LEVICE</v>
      </c>
      <c r="F24" s="6"/>
    </row>
    <row r="25" spans="1:6" ht="15">
      <c r="A25" s="10" t="s">
        <v>73</v>
      </c>
      <c r="B25" s="11">
        <f t="shared" si="0"/>
        <v>0.47733333333333344</v>
      </c>
      <c r="C25" s="12" t="s">
        <v>18</v>
      </c>
      <c r="D25" s="12" t="str">
        <f>B8</f>
        <v>FK NÁCHOD(CZE)</v>
      </c>
      <c r="E25" s="12" t="str">
        <f>B10</f>
        <v>INTER BRATISLAVA</v>
      </c>
      <c r="F25" s="6"/>
    </row>
    <row r="26" spans="1:6" ht="15">
      <c r="A26" s="10" t="s">
        <v>74</v>
      </c>
      <c r="B26" s="11">
        <f t="shared" si="0"/>
        <v>0.49333333333333346</v>
      </c>
      <c r="C26" s="12" t="s">
        <v>23</v>
      </c>
      <c r="D26" s="12" t="str">
        <f>B6</f>
        <v>MFK RUŽOMBEROK,</v>
      </c>
      <c r="E26" s="12" t="str">
        <f>B11</f>
        <v>FC VION ZLATÉ MORAVCE</v>
      </c>
      <c r="F26" s="6"/>
    </row>
    <row r="27" spans="1:6" ht="15">
      <c r="A27" s="10" t="s">
        <v>75</v>
      </c>
      <c r="B27" s="11">
        <f t="shared" si="0"/>
        <v>0.5093333333333334</v>
      </c>
      <c r="C27" s="12" t="s">
        <v>119</v>
      </c>
      <c r="D27" s="12" t="str">
        <f>B12</f>
        <v>TJ PALKOVICE(CZE)</v>
      </c>
      <c r="E27" s="12" t="str">
        <f>B9</f>
        <v>SLOVAN LEVICE</v>
      </c>
      <c r="F27" s="6"/>
    </row>
    <row r="28" spans="1:6" ht="15">
      <c r="A28" s="10" t="s">
        <v>76</v>
      </c>
      <c r="B28" s="11">
        <f t="shared" si="0"/>
        <v>0.5253333333333334</v>
      </c>
      <c r="C28" s="12" t="s">
        <v>15</v>
      </c>
      <c r="D28" s="12" t="str">
        <f>B7</f>
        <v>JENDRIŠEK ORAVA TEAM</v>
      </c>
      <c r="E28" s="12" t="str">
        <f>B10</f>
        <v>INTER BRATISLAVA</v>
      </c>
      <c r="F28" s="6"/>
    </row>
    <row r="29" spans="1:6" ht="15">
      <c r="A29" s="10" t="s">
        <v>77</v>
      </c>
      <c r="B29" s="11">
        <f t="shared" si="0"/>
        <v>0.5413333333333334</v>
      </c>
      <c r="C29" s="12" t="s">
        <v>21</v>
      </c>
      <c r="D29" s="12" t="str">
        <f>B8</f>
        <v>FK NÁCHOD(CZE)</v>
      </c>
      <c r="E29" s="12" t="str">
        <f>B11</f>
        <v>FC VION ZLATÉ MORAVCE</v>
      </c>
      <c r="F29" s="6"/>
    </row>
    <row r="30" spans="1:6" ht="15">
      <c r="A30" s="10" t="s">
        <v>78</v>
      </c>
      <c r="B30" s="11">
        <f t="shared" si="0"/>
        <v>0.5573333333333335</v>
      </c>
      <c r="C30" s="12" t="s">
        <v>17</v>
      </c>
      <c r="D30" s="12" t="str">
        <f>B6</f>
        <v>MFK RUŽOMBEROK,</v>
      </c>
      <c r="E30" s="12" t="str">
        <f>B9</f>
        <v>SLOVAN LEVICE</v>
      </c>
      <c r="F30" s="6"/>
    </row>
    <row r="31" spans="1:6" ht="15">
      <c r="A31" s="10" t="s">
        <v>79</v>
      </c>
      <c r="B31" s="11">
        <f t="shared" si="0"/>
        <v>0.5733333333333335</v>
      </c>
      <c r="C31" s="12" t="s">
        <v>120</v>
      </c>
      <c r="D31" s="12" t="str">
        <f>B12</f>
        <v>TJ PALKOVICE(CZE)</v>
      </c>
      <c r="E31" s="12" t="str">
        <f>B10</f>
        <v>INTER BRATISLAVA</v>
      </c>
      <c r="F31" s="6"/>
    </row>
    <row r="32" spans="1:6" ht="15">
      <c r="A32" s="10" t="s">
        <v>80</v>
      </c>
      <c r="B32" s="11">
        <f t="shared" si="0"/>
        <v>0.5893333333333335</v>
      </c>
      <c r="C32" s="12" t="s">
        <v>19</v>
      </c>
      <c r="D32" s="12" t="str">
        <f>B7</f>
        <v>JENDRIŠEK ORAVA TEAM</v>
      </c>
      <c r="E32" s="12" t="str">
        <f>B11</f>
        <v>FC VION ZLATÉ MORAVCE</v>
      </c>
      <c r="F32" s="6"/>
    </row>
    <row r="33" spans="1:6" ht="15">
      <c r="A33" s="10" t="s">
        <v>81</v>
      </c>
      <c r="B33" s="11">
        <f t="shared" si="0"/>
        <v>0.6053333333333335</v>
      </c>
      <c r="C33" s="12" t="s">
        <v>121</v>
      </c>
      <c r="D33" s="12" t="str">
        <f>B8</f>
        <v>FK NÁCHOD(CZE)</v>
      </c>
      <c r="E33" s="12" t="str">
        <f>B12</f>
        <v>TJ PALKOVICE(CZE)</v>
      </c>
      <c r="F33" s="6"/>
    </row>
    <row r="34" spans="1:6" ht="15">
      <c r="A34" s="10" t="s">
        <v>82</v>
      </c>
      <c r="B34" s="11">
        <f t="shared" si="0"/>
        <v>0.6213333333333335</v>
      </c>
      <c r="C34" s="12" t="s">
        <v>20</v>
      </c>
      <c r="D34" s="12" t="str">
        <f>B6</f>
        <v>MFK RUŽOMBEROK,</v>
      </c>
      <c r="E34" s="12" t="str">
        <f>B10</f>
        <v>INTER BRATISLAVA</v>
      </c>
      <c r="F34" s="6"/>
    </row>
    <row r="35" spans="1:6" ht="15">
      <c r="A35" s="10" t="s">
        <v>83</v>
      </c>
      <c r="B35" s="11">
        <f t="shared" si="0"/>
        <v>0.6373333333333335</v>
      </c>
      <c r="C35" s="12" t="s">
        <v>14</v>
      </c>
      <c r="D35" s="12" t="str">
        <f>B9</f>
        <v>SLOVAN LEVICE</v>
      </c>
      <c r="E35" s="12" t="str">
        <f>B11</f>
        <v>FC VION ZLATÉ MORAVCE</v>
      </c>
      <c r="F35" s="6"/>
    </row>
    <row r="36" spans="1:6" ht="15">
      <c r="A36" s="10" t="s">
        <v>122</v>
      </c>
      <c r="B36" s="11">
        <f t="shared" si="0"/>
        <v>0.6533333333333335</v>
      </c>
      <c r="C36" s="12" t="s">
        <v>123</v>
      </c>
      <c r="D36" s="12" t="str">
        <f>B7</f>
        <v>JENDRIŠEK ORAVA TEAM</v>
      </c>
      <c r="E36" s="12" t="str">
        <f>B12</f>
        <v>TJ PALKOVICE(CZE)</v>
      </c>
      <c r="F36" s="6"/>
    </row>
    <row r="38" ht="15">
      <c r="B38" t="s">
        <v>27</v>
      </c>
    </row>
    <row r="40" spans="1:4" ht="15">
      <c r="A40" s="7" t="s">
        <v>1</v>
      </c>
      <c r="B40" s="4" t="s">
        <v>28</v>
      </c>
      <c r="C40" s="8"/>
      <c r="D40" s="9"/>
    </row>
    <row r="41" spans="1:4" ht="15">
      <c r="A41" s="7" t="s">
        <v>2</v>
      </c>
      <c r="B41" s="4" t="s">
        <v>29</v>
      </c>
      <c r="C41" s="8"/>
      <c r="D41" s="9"/>
    </row>
    <row r="42" spans="1:4" ht="15">
      <c r="A42" s="7" t="s">
        <v>3</v>
      </c>
      <c r="B42" s="4" t="s">
        <v>30</v>
      </c>
      <c r="C42" s="8"/>
      <c r="D42" s="9"/>
    </row>
    <row r="43" spans="1:4" ht="15">
      <c r="A43" s="7" t="s">
        <v>4</v>
      </c>
      <c r="B43" s="4" t="s">
        <v>31</v>
      </c>
      <c r="C43" s="8"/>
      <c r="D43" s="9"/>
    </row>
    <row r="44" spans="1:4" ht="15">
      <c r="A44" s="7" t="s">
        <v>5</v>
      </c>
      <c r="B44" s="4" t="s">
        <v>32</v>
      </c>
      <c r="C44" s="8"/>
      <c r="D44" s="9"/>
    </row>
    <row r="45" spans="1:4" ht="15">
      <c r="A45" s="7" t="s">
        <v>6</v>
      </c>
      <c r="B45" s="4" t="s">
        <v>33</v>
      </c>
      <c r="C45" s="8"/>
      <c r="D45" s="9"/>
    </row>
    <row r="46" spans="1:4" ht="15">
      <c r="A46" s="7" t="s">
        <v>70</v>
      </c>
      <c r="B46" s="4" t="s">
        <v>129</v>
      </c>
      <c r="C46" s="8"/>
      <c r="D46" s="9"/>
    </row>
    <row r="48" spans="2:4" ht="15">
      <c r="B48" t="s">
        <v>9</v>
      </c>
      <c r="D48" t="s">
        <v>132</v>
      </c>
    </row>
    <row r="49" spans="2:8" ht="15">
      <c r="B49" t="s">
        <v>10</v>
      </c>
      <c r="F49" s="2" t="s">
        <v>26</v>
      </c>
      <c r="G49" t="s">
        <v>34</v>
      </c>
      <c r="H49" t="s">
        <v>35</v>
      </c>
    </row>
    <row r="50" spans="1:8" ht="15">
      <c r="A50" s="4" t="s">
        <v>1</v>
      </c>
      <c r="B50" s="5">
        <v>0.375</v>
      </c>
      <c r="C50" s="6" t="s">
        <v>125</v>
      </c>
      <c r="D50" s="6"/>
      <c r="E50" s="6"/>
      <c r="F50" s="6"/>
      <c r="G50" s="6" t="s">
        <v>36</v>
      </c>
      <c r="H50" s="6" t="s">
        <v>37</v>
      </c>
    </row>
    <row r="51" spans="1:8" ht="15">
      <c r="A51" s="4" t="s">
        <v>2</v>
      </c>
      <c r="B51" s="5">
        <f>B50</f>
        <v>0.375</v>
      </c>
      <c r="C51" s="6" t="s">
        <v>126</v>
      </c>
      <c r="D51" s="6"/>
      <c r="E51" s="6"/>
      <c r="F51" s="6"/>
      <c r="G51" s="6" t="s">
        <v>38</v>
      </c>
      <c r="H51" s="6" t="s">
        <v>41</v>
      </c>
    </row>
    <row r="52" spans="1:8" ht="15">
      <c r="A52" s="4" t="s">
        <v>3</v>
      </c>
      <c r="B52" s="5">
        <f>B51+0.018</f>
        <v>0.393</v>
      </c>
      <c r="C52" s="6" t="s">
        <v>127</v>
      </c>
      <c r="D52" s="6"/>
      <c r="E52" s="6"/>
      <c r="F52" s="6"/>
      <c r="G52" s="6" t="s">
        <v>39</v>
      </c>
      <c r="H52" s="6" t="s">
        <v>42</v>
      </c>
    </row>
    <row r="53" spans="1:8" ht="15">
      <c r="A53" s="4" t="s">
        <v>4</v>
      </c>
      <c r="B53" s="5">
        <f>B52</f>
        <v>0.393</v>
      </c>
      <c r="C53" s="6" t="s">
        <v>128</v>
      </c>
      <c r="D53" s="6"/>
      <c r="E53" s="6"/>
      <c r="F53" s="6"/>
      <c r="G53" s="6" t="s">
        <v>40</v>
      </c>
      <c r="H53" s="6" t="s">
        <v>43</v>
      </c>
    </row>
    <row r="54" spans="1:8" ht="15">
      <c r="A54" s="4" t="s">
        <v>5</v>
      </c>
      <c r="B54" s="5">
        <f>B53+0.018</f>
        <v>0.41100000000000003</v>
      </c>
      <c r="C54" s="6" t="s">
        <v>133</v>
      </c>
      <c r="D54" s="6"/>
      <c r="E54" s="6"/>
      <c r="F54" s="6"/>
      <c r="G54" s="6" t="s">
        <v>51</v>
      </c>
      <c r="H54" s="6" t="s">
        <v>53</v>
      </c>
    </row>
    <row r="55" spans="1:8" ht="15">
      <c r="A55" s="4" t="s">
        <v>6</v>
      </c>
      <c r="B55" s="5">
        <f>B54</f>
        <v>0.41100000000000003</v>
      </c>
      <c r="C55" s="6" t="s">
        <v>134</v>
      </c>
      <c r="D55" s="6"/>
      <c r="E55" s="6"/>
      <c r="F55" s="6"/>
      <c r="G55" s="6" t="s">
        <v>52</v>
      </c>
      <c r="H55" s="6" t="s">
        <v>54</v>
      </c>
    </row>
    <row r="56" spans="1:8" ht="15">
      <c r="A56" s="4" t="s">
        <v>70</v>
      </c>
      <c r="B56" s="5">
        <f>B55+0.018</f>
        <v>0.42900000000000005</v>
      </c>
      <c r="C56" s="6" t="s">
        <v>130</v>
      </c>
      <c r="D56" s="6"/>
      <c r="E56" s="6"/>
      <c r="F56" s="6"/>
      <c r="G56" s="6" t="s">
        <v>46</v>
      </c>
      <c r="H56" s="6" t="s">
        <v>48</v>
      </c>
    </row>
    <row r="57" spans="1:8" ht="15">
      <c r="A57" s="4" t="s">
        <v>71</v>
      </c>
      <c r="B57" s="5">
        <f>B56</f>
        <v>0.42900000000000005</v>
      </c>
      <c r="C57" s="6" t="s">
        <v>131</v>
      </c>
      <c r="D57" s="6"/>
      <c r="E57" s="6"/>
      <c r="F57" s="6"/>
      <c r="G57" s="6" t="s">
        <v>47</v>
      </c>
      <c r="H57" s="6" t="s">
        <v>49</v>
      </c>
    </row>
    <row r="58" spans="1:8" ht="15">
      <c r="A58" s="4" t="s">
        <v>72</v>
      </c>
      <c r="B58" s="5">
        <f>B57+0.018</f>
        <v>0.44700000000000006</v>
      </c>
      <c r="C58" s="6" t="s">
        <v>44</v>
      </c>
      <c r="D58" s="6"/>
      <c r="E58" s="6"/>
      <c r="F58" s="6"/>
      <c r="G58" s="6" t="s">
        <v>55</v>
      </c>
      <c r="H58" s="6" t="s">
        <v>57</v>
      </c>
    </row>
    <row r="59" spans="1:8" ht="15">
      <c r="A59" s="4" t="s">
        <v>73</v>
      </c>
      <c r="B59" s="5">
        <f>B58</f>
        <v>0.44700000000000006</v>
      </c>
      <c r="C59" s="6" t="s">
        <v>45</v>
      </c>
      <c r="D59" s="6"/>
      <c r="E59" s="6"/>
      <c r="F59" s="6"/>
      <c r="G59" s="6" t="s">
        <v>56</v>
      </c>
      <c r="H59" s="6" t="s">
        <v>58</v>
      </c>
    </row>
    <row r="60" spans="1:8" ht="15">
      <c r="A60" s="4" t="s">
        <v>74</v>
      </c>
      <c r="B60" s="5">
        <f>B59+0.018</f>
        <v>0.4650000000000001</v>
      </c>
      <c r="C60" s="6" t="s">
        <v>135</v>
      </c>
      <c r="D60" s="6"/>
      <c r="E60" s="6"/>
      <c r="F60" s="6"/>
      <c r="G60" s="6" t="s">
        <v>61</v>
      </c>
      <c r="H60" s="6" t="s">
        <v>63</v>
      </c>
    </row>
    <row r="61" spans="1:8" ht="15">
      <c r="A61" s="4" t="s">
        <v>75</v>
      </c>
      <c r="B61" s="5">
        <f>B60</f>
        <v>0.4650000000000001</v>
      </c>
      <c r="C61" s="6" t="s">
        <v>136</v>
      </c>
      <c r="D61" s="6"/>
      <c r="E61" s="6"/>
      <c r="F61" s="6"/>
      <c r="G61" s="6" t="s">
        <v>62</v>
      </c>
      <c r="H61" s="6" t="s">
        <v>64</v>
      </c>
    </row>
    <row r="62" spans="1:9" ht="15">
      <c r="A62" s="4" t="s">
        <v>76</v>
      </c>
      <c r="B62" s="5">
        <f>B61+0.018</f>
        <v>0.4830000000000001</v>
      </c>
      <c r="C62" s="6" t="s">
        <v>153</v>
      </c>
      <c r="D62" s="6"/>
      <c r="E62" s="6"/>
      <c r="F62" s="6"/>
      <c r="G62" s="6" t="s">
        <v>148</v>
      </c>
      <c r="H62" s="6" t="s">
        <v>155</v>
      </c>
      <c r="I62" s="3"/>
    </row>
    <row r="63" spans="1:9" ht="15">
      <c r="A63" s="4" t="s">
        <v>77</v>
      </c>
      <c r="B63" s="5">
        <f>B62</f>
        <v>0.4830000000000001</v>
      </c>
      <c r="C63" s="6" t="s">
        <v>154</v>
      </c>
      <c r="D63" s="6"/>
      <c r="E63" s="6"/>
      <c r="F63" s="6"/>
      <c r="G63" s="6" t="s">
        <v>149</v>
      </c>
      <c r="H63" s="6" t="s">
        <v>156</v>
      </c>
      <c r="I63" s="3"/>
    </row>
    <row r="64" spans="1:9" ht="15">
      <c r="A64" s="4" t="s">
        <v>78</v>
      </c>
      <c r="B64" s="5">
        <f>B63+0.018</f>
        <v>0.5010000000000001</v>
      </c>
      <c r="C64" s="6" t="s">
        <v>137</v>
      </c>
      <c r="D64" s="6"/>
      <c r="E64" s="6"/>
      <c r="F64" s="6"/>
      <c r="G64" s="6" t="s">
        <v>138</v>
      </c>
      <c r="H64" s="6" t="s">
        <v>142</v>
      </c>
      <c r="I64" s="16" t="s">
        <v>151</v>
      </c>
    </row>
    <row r="65" spans="1:9" ht="15">
      <c r="A65" s="4" t="s">
        <v>79</v>
      </c>
      <c r="B65" s="5">
        <f>B64</f>
        <v>0.5010000000000001</v>
      </c>
      <c r="C65" s="6" t="s">
        <v>139</v>
      </c>
      <c r="D65" s="6"/>
      <c r="E65" s="6"/>
      <c r="F65" s="6"/>
      <c r="G65" s="6" t="s">
        <v>140</v>
      </c>
      <c r="H65" s="6" t="s">
        <v>143</v>
      </c>
      <c r="I65" s="16" t="s">
        <v>152</v>
      </c>
    </row>
    <row r="66" spans="1:9" ht="15">
      <c r="A66" s="4" t="s">
        <v>80</v>
      </c>
      <c r="B66" s="5">
        <f>B65+0.018</f>
        <v>0.5190000000000001</v>
      </c>
      <c r="C66" s="6" t="s">
        <v>68</v>
      </c>
      <c r="D66" s="6"/>
      <c r="E66" s="6"/>
      <c r="F66" s="6"/>
      <c r="G66" s="6" t="s">
        <v>76</v>
      </c>
      <c r="H66" s="6" t="s">
        <v>77</v>
      </c>
      <c r="I66" s="16" t="s">
        <v>147</v>
      </c>
    </row>
    <row r="67" spans="1:9" ht="15">
      <c r="A67" s="4" t="s">
        <v>81</v>
      </c>
      <c r="B67" s="5">
        <f>B66</f>
        <v>0.5190000000000001</v>
      </c>
      <c r="C67" s="6" t="s">
        <v>69</v>
      </c>
      <c r="D67" s="6"/>
      <c r="E67" s="6"/>
      <c r="F67" s="6"/>
      <c r="G67" s="6" t="s">
        <v>74</v>
      </c>
      <c r="H67" s="6" t="s">
        <v>75</v>
      </c>
      <c r="I67" s="3" t="s">
        <v>60</v>
      </c>
    </row>
    <row r="68" spans="1:9" ht="15">
      <c r="A68" s="4" t="s">
        <v>82</v>
      </c>
      <c r="B68" s="5">
        <f>B67+0.018</f>
        <v>0.5370000000000001</v>
      </c>
      <c r="C68" s="6" t="s">
        <v>50</v>
      </c>
      <c r="D68" s="6"/>
      <c r="E68" s="6"/>
      <c r="F68" s="6"/>
      <c r="G68" s="6" t="s">
        <v>72</v>
      </c>
      <c r="H68" s="6" t="s">
        <v>73</v>
      </c>
      <c r="I68" s="3" t="s">
        <v>59</v>
      </c>
    </row>
    <row r="69" spans="1:9" ht="15">
      <c r="A69" s="4" t="s">
        <v>83</v>
      </c>
      <c r="B69" s="5">
        <f>B68</f>
        <v>0.5370000000000001</v>
      </c>
      <c r="C69" s="6" t="s">
        <v>158</v>
      </c>
      <c r="D69" s="6"/>
      <c r="E69" s="6"/>
      <c r="F69" s="6"/>
      <c r="G69" s="6" t="s">
        <v>70</v>
      </c>
      <c r="H69" s="6" t="s">
        <v>71</v>
      </c>
      <c r="I69" s="3" t="s">
        <v>150</v>
      </c>
    </row>
    <row r="70" spans="1:9" ht="15">
      <c r="A70" s="4" t="s">
        <v>122</v>
      </c>
      <c r="B70" s="5">
        <f>B69+0.018</f>
        <v>0.5550000000000002</v>
      </c>
      <c r="C70" s="6" t="s">
        <v>157</v>
      </c>
      <c r="D70" s="6"/>
      <c r="E70" s="6"/>
      <c r="F70" s="6"/>
      <c r="G70" s="6" t="s">
        <v>5</v>
      </c>
      <c r="H70" s="6" t="s">
        <v>6</v>
      </c>
      <c r="I70" s="3" t="s">
        <v>65</v>
      </c>
    </row>
    <row r="71" spans="1:9" ht="15">
      <c r="A71" s="4" t="s">
        <v>145</v>
      </c>
      <c r="B71" s="5">
        <f>B70</f>
        <v>0.5550000000000002</v>
      </c>
      <c r="C71" s="6" t="s">
        <v>144</v>
      </c>
      <c r="D71" s="6"/>
      <c r="E71" s="6"/>
      <c r="F71" s="6"/>
      <c r="G71" s="6" t="s">
        <v>3</v>
      </c>
      <c r="H71" s="6" t="s">
        <v>4</v>
      </c>
      <c r="I71" s="3" t="s">
        <v>66</v>
      </c>
    </row>
    <row r="72" spans="1:9" ht="15">
      <c r="A72" s="4" t="s">
        <v>146</v>
      </c>
      <c r="B72" s="5">
        <f>B71+0.018</f>
        <v>0.5730000000000002</v>
      </c>
      <c r="C72" s="6" t="s">
        <v>141</v>
      </c>
      <c r="D72" s="6"/>
      <c r="E72" s="6"/>
      <c r="F72" s="6"/>
      <c r="G72" s="6" t="s">
        <v>1</v>
      </c>
      <c r="H72" s="6" t="s">
        <v>2</v>
      </c>
      <c r="I72" s="3" t="s">
        <v>67</v>
      </c>
    </row>
  </sheetData>
  <sheetProtection/>
  <mergeCells count="2">
    <mergeCell ref="E3:F4"/>
    <mergeCell ref="B3:D3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73"/>
  <sheetViews>
    <sheetView zoomScalePageLayoutView="0" workbookViewId="0" topLeftCell="A19">
      <selection activeCell="C13" sqref="C13"/>
    </sheetView>
  </sheetViews>
  <sheetFormatPr defaultColWidth="9.140625" defaultRowHeight="15"/>
  <cols>
    <col min="1" max="1" width="4.00390625" style="0" customWidth="1"/>
    <col min="3" max="3" width="7.7109375" style="0" customWidth="1"/>
    <col min="4" max="5" width="25.7109375" style="0" customWidth="1"/>
    <col min="6" max="6" width="9.57421875" style="0" customWidth="1"/>
    <col min="7" max="8" width="20.7109375" style="0" customWidth="1"/>
  </cols>
  <sheetData>
    <row r="1" ht="14.25" customHeight="1"/>
    <row r="2" ht="15" hidden="1"/>
    <row r="3" spans="2:8" ht="15" customHeight="1">
      <c r="B3" s="22" t="s">
        <v>124</v>
      </c>
      <c r="C3" s="22"/>
      <c r="D3" s="22"/>
      <c r="E3" s="21" t="s">
        <v>7</v>
      </c>
      <c r="F3" s="21"/>
      <c r="G3" s="13"/>
      <c r="H3" s="13"/>
    </row>
    <row r="4" spans="5:8" ht="15" customHeight="1">
      <c r="E4" s="21"/>
      <c r="F4" s="21"/>
      <c r="G4" s="13"/>
      <c r="H4" s="13"/>
    </row>
    <row r="5" ht="15">
      <c r="B5" s="14" t="s">
        <v>111</v>
      </c>
    </row>
    <row r="6" spans="1:2" ht="15">
      <c r="A6" s="1" t="s">
        <v>1</v>
      </c>
      <c r="B6" s="15" t="s">
        <v>106</v>
      </c>
    </row>
    <row r="7" spans="1:2" ht="15">
      <c r="A7" s="1" t="s">
        <v>2</v>
      </c>
      <c r="B7" s="15" t="s">
        <v>109</v>
      </c>
    </row>
    <row r="8" spans="1:2" ht="15">
      <c r="A8" s="1" t="s">
        <v>3</v>
      </c>
      <c r="B8" s="15" t="s">
        <v>166</v>
      </c>
    </row>
    <row r="9" spans="1:6" ht="15">
      <c r="A9" s="1" t="s">
        <v>4</v>
      </c>
      <c r="B9" s="15" t="s">
        <v>116</v>
      </c>
      <c r="F9" t="s">
        <v>8</v>
      </c>
    </row>
    <row r="10" spans="1:2" ht="15">
      <c r="A10" s="1" t="s">
        <v>5</v>
      </c>
      <c r="B10" s="15" t="s">
        <v>115</v>
      </c>
    </row>
    <row r="11" spans="1:2" ht="15">
      <c r="A11" s="1" t="s">
        <v>6</v>
      </c>
      <c r="B11" s="15" t="s">
        <v>165</v>
      </c>
    </row>
    <row r="12" spans="1:2" ht="15">
      <c r="A12" s="1" t="s">
        <v>70</v>
      </c>
      <c r="B12" s="15" t="s">
        <v>167</v>
      </c>
    </row>
    <row r="14" spans="2:4" ht="15">
      <c r="B14" t="s">
        <v>9</v>
      </c>
      <c r="D14" t="s">
        <v>114</v>
      </c>
    </row>
    <row r="15" spans="2:6" ht="15">
      <c r="B15" t="s">
        <v>10</v>
      </c>
      <c r="F15" s="2" t="s">
        <v>26</v>
      </c>
    </row>
    <row r="16" spans="1:6" ht="15">
      <c r="A16" s="10" t="s">
        <v>1</v>
      </c>
      <c r="B16" s="11">
        <v>0.3333333333333333</v>
      </c>
      <c r="C16" s="12" t="s">
        <v>91</v>
      </c>
      <c r="D16" s="12" t="str">
        <f>B6</f>
        <v>FC NITRA</v>
      </c>
      <c r="E16" s="12" t="str">
        <f>B7</f>
        <v>FC TJ ORAVSKÝ PODZÁMOK</v>
      </c>
      <c r="F16" s="6"/>
    </row>
    <row r="17" spans="1:6" ht="15">
      <c r="A17" s="10" t="s">
        <v>2</v>
      </c>
      <c r="B17" s="11">
        <f>B16+0.016</f>
        <v>0.34933333333333333</v>
      </c>
      <c r="C17" s="12" t="s">
        <v>92</v>
      </c>
      <c r="D17" s="12" t="str">
        <f>B8</f>
        <v>MFK OSTRAVA(CZE)</v>
      </c>
      <c r="E17" s="12" t="str">
        <f>B9</f>
        <v>DUKLA BANSKÁ BYSTRICA</v>
      </c>
      <c r="F17" s="6"/>
    </row>
    <row r="18" spans="1:6" ht="15">
      <c r="A18" s="10" t="s">
        <v>3</v>
      </c>
      <c r="B18" s="11">
        <f aca="true" t="shared" si="0" ref="B18:B36">B17+0.016</f>
        <v>0.36533333333333334</v>
      </c>
      <c r="C18" s="12" t="s">
        <v>93</v>
      </c>
      <c r="D18" s="12" t="str">
        <f>B10</f>
        <v>FUTURA HUMENNÉ</v>
      </c>
      <c r="E18" s="12" t="str">
        <f>B11</f>
        <v>FK POVAŽSKÁ BYSTRICA</v>
      </c>
      <c r="F18" s="6"/>
    </row>
    <row r="19" spans="1:6" ht="15">
      <c r="A19" s="10" t="s">
        <v>4</v>
      </c>
      <c r="B19" s="11">
        <f t="shared" si="0"/>
        <v>0.38133333333333336</v>
      </c>
      <c r="C19" s="12" t="s">
        <v>160</v>
      </c>
      <c r="D19" s="12" t="str">
        <f>B12</f>
        <v>WISLA KRAKOW(PL)</v>
      </c>
      <c r="E19" s="12" t="str">
        <f>B6</f>
        <v>FC NITRA</v>
      </c>
      <c r="F19" s="6"/>
    </row>
    <row r="20" spans="1:6" ht="15">
      <c r="A20" s="10" t="s">
        <v>5</v>
      </c>
      <c r="B20" s="11">
        <f t="shared" si="0"/>
        <v>0.39733333333333337</v>
      </c>
      <c r="C20" s="12" t="s">
        <v>105</v>
      </c>
      <c r="D20" s="12" t="str">
        <f>B7</f>
        <v>FC TJ ORAVSKÝ PODZÁMOK</v>
      </c>
      <c r="E20" s="12" t="str">
        <f>B8</f>
        <v>MFK OSTRAVA(CZE)</v>
      </c>
      <c r="F20" s="6"/>
    </row>
    <row r="21" spans="1:6" ht="15">
      <c r="A21" s="10" t="s">
        <v>6</v>
      </c>
      <c r="B21" s="11">
        <f t="shared" si="0"/>
        <v>0.4133333333333334</v>
      </c>
      <c r="C21" s="12" t="s">
        <v>104</v>
      </c>
      <c r="D21" s="12" t="str">
        <f>B9</f>
        <v>DUKLA BANSKÁ BYSTRICA</v>
      </c>
      <c r="E21" s="12" t="str">
        <f>B10</f>
        <v>FUTURA HUMENNÉ</v>
      </c>
      <c r="F21" s="6"/>
    </row>
    <row r="22" spans="1:6" ht="15">
      <c r="A22" s="10" t="s">
        <v>70</v>
      </c>
      <c r="B22" s="11">
        <f t="shared" si="0"/>
        <v>0.4293333333333334</v>
      </c>
      <c r="C22" s="12" t="s">
        <v>161</v>
      </c>
      <c r="D22" s="12" t="str">
        <f>B11</f>
        <v>FK POVAŽSKÁ BYSTRICA</v>
      </c>
      <c r="E22" s="12" t="str">
        <f>B12</f>
        <v>WISLA KRAKOW(PL)</v>
      </c>
      <c r="F22" s="6"/>
    </row>
    <row r="23" spans="1:6" ht="15">
      <c r="A23" s="10" t="s">
        <v>71</v>
      </c>
      <c r="B23" s="11">
        <f t="shared" si="0"/>
        <v>0.4453333333333334</v>
      </c>
      <c r="C23" s="12" t="s">
        <v>94</v>
      </c>
      <c r="D23" s="12" t="str">
        <f>B6</f>
        <v>FC NITRA</v>
      </c>
      <c r="E23" s="12" t="str">
        <f>B8</f>
        <v>MFK OSTRAVA(CZE)</v>
      </c>
      <c r="F23" s="6"/>
    </row>
    <row r="24" spans="1:6" ht="15">
      <c r="A24" s="10" t="s">
        <v>72</v>
      </c>
      <c r="B24" s="11">
        <f t="shared" si="0"/>
        <v>0.46133333333333343</v>
      </c>
      <c r="C24" s="12" t="s">
        <v>102</v>
      </c>
      <c r="D24" s="12" t="str">
        <f>B7</f>
        <v>FC TJ ORAVSKÝ PODZÁMOK</v>
      </c>
      <c r="E24" s="12" t="str">
        <f>B9</f>
        <v>DUKLA BANSKÁ BYSTRICA</v>
      </c>
      <c r="F24" s="6"/>
    </row>
    <row r="25" spans="1:6" ht="15">
      <c r="A25" s="10" t="s">
        <v>73</v>
      </c>
      <c r="B25" s="11">
        <f t="shared" si="0"/>
        <v>0.47733333333333344</v>
      </c>
      <c r="C25" s="12" t="s">
        <v>98</v>
      </c>
      <c r="D25" s="12" t="str">
        <f>B8</f>
        <v>MFK OSTRAVA(CZE)</v>
      </c>
      <c r="E25" s="12" t="str">
        <f>B10</f>
        <v>FUTURA HUMENNÉ</v>
      </c>
      <c r="F25" s="6"/>
    </row>
    <row r="26" spans="1:6" ht="15">
      <c r="A26" s="10" t="s">
        <v>74</v>
      </c>
      <c r="B26" s="11">
        <f t="shared" si="0"/>
        <v>0.49333333333333346</v>
      </c>
      <c r="C26" s="12" t="s">
        <v>103</v>
      </c>
      <c r="D26" s="12" t="str">
        <f>B6</f>
        <v>FC NITRA</v>
      </c>
      <c r="E26" s="12" t="str">
        <f>B11</f>
        <v>FK POVAŽSKÁ BYSTRICA</v>
      </c>
      <c r="F26" s="6"/>
    </row>
    <row r="27" spans="1:6" ht="15">
      <c r="A27" s="10" t="s">
        <v>75</v>
      </c>
      <c r="B27" s="11">
        <f t="shared" si="0"/>
        <v>0.5093333333333334</v>
      </c>
      <c r="C27" s="12" t="s">
        <v>162</v>
      </c>
      <c r="D27" s="12" t="str">
        <f>B12</f>
        <v>WISLA KRAKOW(PL)</v>
      </c>
      <c r="E27" s="12" t="str">
        <f>B9</f>
        <v>DUKLA BANSKÁ BYSTRICA</v>
      </c>
      <c r="F27" s="6"/>
    </row>
    <row r="28" spans="1:6" ht="15">
      <c r="A28" s="10" t="s">
        <v>76</v>
      </c>
      <c r="B28" s="11">
        <f t="shared" si="0"/>
        <v>0.5253333333333334</v>
      </c>
      <c r="C28" s="12" t="s">
        <v>96</v>
      </c>
      <c r="D28" s="12" t="str">
        <f>B7</f>
        <v>FC TJ ORAVSKÝ PODZÁMOK</v>
      </c>
      <c r="E28" s="12" t="str">
        <f>B10</f>
        <v>FUTURA HUMENNÉ</v>
      </c>
      <c r="F28" s="6"/>
    </row>
    <row r="29" spans="1:6" ht="15">
      <c r="A29" s="10" t="s">
        <v>77</v>
      </c>
      <c r="B29" s="11">
        <f t="shared" si="0"/>
        <v>0.5413333333333334</v>
      </c>
      <c r="C29" s="12" t="s">
        <v>101</v>
      </c>
      <c r="D29" s="12" t="str">
        <f>B8</f>
        <v>MFK OSTRAVA(CZE)</v>
      </c>
      <c r="E29" s="12" t="str">
        <f>B11</f>
        <v>FK POVAŽSKÁ BYSTRICA</v>
      </c>
      <c r="F29" s="6"/>
    </row>
    <row r="30" spans="1:6" ht="15">
      <c r="A30" s="10" t="s">
        <v>78</v>
      </c>
      <c r="B30" s="11">
        <f t="shared" si="0"/>
        <v>0.5573333333333335</v>
      </c>
      <c r="C30" s="12" t="s">
        <v>97</v>
      </c>
      <c r="D30" s="12" t="str">
        <f>B6</f>
        <v>FC NITRA</v>
      </c>
      <c r="E30" s="12" t="str">
        <f>B9</f>
        <v>DUKLA BANSKÁ BYSTRICA</v>
      </c>
      <c r="F30" s="6"/>
    </row>
    <row r="31" spans="1:6" ht="15">
      <c r="A31" s="10" t="s">
        <v>79</v>
      </c>
      <c r="B31" s="11">
        <f t="shared" si="0"/>
        <v>0.5733333333333335</v>
      </c>
      <c r="C31" s="12" t="s">
        <v>163</v>
      </c>
      <c r="D31" s="12" t="str">
        <f>B12</f>
        <v>WISLA KRAKOW(PL)</v>
      </c>
      <c r="E31" s="12" t="str">
        <f>B10</f>
        <v>FUTURA HUMENNÉ</v>
      </c>
      <c r="F31" s="6"/>
    </row>
    <row r="32" spans="1:6" ht="15">
      <c r="A32" s="10" t="s">
        <v>80</v>
      </c>
      <c r="B32" s="11">
        <f t="shared" si="0"/>
        <v>0.5893333333333335</v>
      </c>
      <c r="C32" s="12" t="s">
        <v>99</v>
      </c>
      <c r="D32" s="12" t="str">
        <f>B7</f>
        <v>FC TJ ORAVSKÝ PODZÁMOK</v>
      </c>
      <c r="E32" s="12" t="str">
        <f>B11</f>
        <v>FK POVAŽSKÁ BYSTRICA</v>
      </c>
      <c r="F32" s="6"/>
    </row>
    <row r="33" spans="1:6" ht="15">
      <c r="A33" s="10" t="s">
        <v>81</v>
      </c>
      <c r="B33" s="11">
        <f t="shared" si="0"/>
        <v>0.6053333333333335</v>
      </c>
      <c r="C33" s="12" t="s">
        <v>164</v>
      </c>
      <c r="D33" s="12" t="str">
        <f>B8</f>
        <v>MFK OSTRAVA(CZE)</v>
      </c>
      <c r="E33" s="12" t="str">
        <f>B12</f>
        <v>WISLA KRAKOW(PL)</v>
      </c>
      <c r="F33" s="6"/>
    </row>
    <row r="34" spans="1:6" ht="15">
      <c r="A34" s="10" t="s">
        <v>82</v>
      </c>
      <c r="B34" s="11">
        <f t="shared" si="0"/>
        <v>0.6213333333333335</v>
      </c>
      <c r="C34" s="12" t="s">
        <v>100</v>
      </c>
      <c r="D34" s="12" t="str">
        <f>B6</f>
        <v>FC NITRA</v>
      </c>
      <c r="E34" s="12" t="str">
        <f>B10</f>
        <v>FUTURA HUMENNÉ</v>
      </c>
      <c r="F34" s="6"/>
    </row>
    <row r="35" spans="1:6" ht="15">
      <c r="A35" s="10" t="s">
        <v>83</v>
      </c>
      <c r="B35" s="11">
        <f t="shared" si="0"/>
        <v>0.6373333333333335</v>
      </c>
      <c r="C35" s="12" t="s">
        <v>95</v>
      </c>
      <c r="D35" s="12" t="str">
        <f>B9</f>
        <v>DUKLA BANSKÁ BYSTRICA</v>
      </c>
      <c r="E35" s="12" t="str">
        <f>B11</f>
        <v>FK POVAŽSKÁ BYSTRICA</v>
      </c>
      <c r="F35" s="6"/>
    </row>
    <row r="36" spans="1:6" ht="15">
      <c r="A36" s="10" t="s">
        <v>122</v>
      </c>
      <c r="B36" s="11">
        <f t="shared" si="0"/>
        <v>0.6533333333333335</v>
      </c>
      <c r="C36" s="12" t="s">
        <v>159</v>
      </c>
      <c r="D36" s="12" t="str">
        <f>B7</f>
        <v>FC TJ ORAVSKÝ PODZÁMOK</v>
      </c>
      <c r="E36" s="12" t="str">
        <f>B12</f>
        <v>WISLA KRAKOW(PL)</v>
      </c>
      <c r="F36" s="6"/>
    </row>
    <row r="37" spans="1:6" ht="15">
      <c r="A37" s="17"/>
      <c r="B37" s="18"/>
      <c r="C37" s="19"/>
      <c r="D37" s="19"/>
      <c r="E37" s="19"/>
      <c r="F37" s="20"/>
    </row>
    <row r="38" spans="1:6" ht="15">
      <c r="A38" s="17"/>
      <c r="B38" s="18"/>
      <c r="C38" s="19"/>
      <c r="D38" s="19"/>
      <c r="E38" s="19"/>
      <c r="F38" s="20"/>
    </row>
    <row r="40" ht="15">
      <c r="B40" t="s">
        <v>90</v>
      </c>
    </row>
    <row r="42" spans="1:4" ht="15">
      <c r="A42" s="7" t="s">
        <v>1</v>
      </c>
      <c r="B42" s="4" t="s">
        <v>84</v>
      </c>
      <c r="C42" s="8"/>
      <c r="D42" s="9"/>
    </row>
    <row r="43" spans="1:4" ht="15">
      <c r="A43" s="7" t="s">
        <v>2</v>
      </c>
      <c r="B43" s="4" t="s">
        <v>85</v>
      </c>
      <c r="C43" s="8"/>
      <c r="D43" s="9"/>
    </row>
    <row r="44" spans="1:4" ht="15">
      <c r="A44" s="7" t="s">
        <v>3</v>
      </c>
      <c r="B44" s="4" t="s">
        <v>86</v>
      </c>
      <c r="C44" s="8"/>
      <c r="D44" s="9"/>
    </row>
    <row r="45" spans="1:4" ht="15">
      <c r="A45" s="7" t="s">
        <v>4</v>
      </c>
      <c r="B45" s="4" t="s">
        <v>87</v>
      </c>
      <c r="C45" s="8"/>
      <c r="D45" s="9"/>
    </row>
    <row r="46" spans="1:4" ht="15">
      <c r="A46" s="7" t="s">
        <v>5</v>
      </c>
      <c r="B46" s="4" t="s">
        <v>88</v>
      </c>
      <c r="C46" s="8"/>
      <c r="D46" s="9"/>
    </row>
    <row r="47" spans="1:4" ht="15">
      <c r="A47" s="7" t="s">
        <v>6</v>
      </c>
      <c r="B47" s="4" t="s">
        <v>89</v>
      </c>
      <c r="C47" s="8"/>
      <c r="D47" s="9"/>
    </row>
    <row r="49" spans="2:4" ht="15">
      <c r="B49" t="s">
        <v>9</v>
      </c>
      <c r="D49" t="s">
        <v>132</v>
      </c>
    </row>
    <row r="50" spans="2:8" ht="15">
      <c r="B50" t="s">
        <v>10</v>
      </c>
      <c r="F50" s="2" t="s">
        <v>26</v>
      </c>
      <c r="G50" t="s">
        <v>34</v>
      </c>
      <c r="H50" t="s">
        <v>35</v>
      </c>
    </row>
    <row r="51" spans="1:8" ht="15">
      <c r="A51" s="4" t="s">
        <v>1</v>
      </c>
      <c r="B51" s="5">
        <v>0.375</v>
      </c>
      <c r="C51" s="6" t="s">
        <v>125</v>
      </c>
      <c r="D51" s="6"/>
      <c r="E51" s="6"/>
      <c r="F51" s="6"/>
      <c r="G51" s="6" t="s">
        <v>36</v>
      </c>
      <c r="H51" s="6" t="s">
        <v>37</v>
      </c>
    </row>
    <row r="52" spans="1:8" ht="15">
      <c r="A52" s="4" t="s">
        <v>2</v>
      </c>
      <c r="B52" s="5">
        <f>B51</f>
        <v>0.375</v>
      </c>
      <c r="C52" s="6" t="s">
        <v>126</v>
      </c>
      <c r="D52" s="6"/>
      <c r="E52" s="6"/>
      <c r="F52" s="6"/>
      <c r="G52" s="6" t="s">
        <v>38</v>
      </c>
      <c r="H52" s="6" t="s">
        <v>41</v>
      </c>
    </row>
    <row r="53" spans="1:8" ht="15">
      <c r="A53" s="4" t="s">
        <v>3</v>
      </c>
      <c r="B53" s="5">
        <f>B52+0.018</f>
        <v>0.393</v>
      </c>
      <c r="C53" s="6" t="s">
        <v>127</v>
      </c>
      <c r="D53" s="6"/>
      <c r="E53" s="6"/>
      <c r="F53" s="6"/>
      <c r="G53" s="6" t="s">
        <v>39</v>
      </c>
      <c r="H53" s="6" t="s">
        <v>42</v>
      </c>
    </row>
    <row r="54" spans="1:8" ht="15">
      <c r="A54" s="4" t="s">
        <v>4</v>
      </c>
      <c r="B54" s="5">
        <f>B53</f>
        <v>0.393</v>
      </c>
      <c r="C54" s="6" t="s">
        <v>128</v>
      </c>
      <c r="D54" s="6"/>
      <c r="E54" s="6"/>
      <c r="F54" s="6"/>
      <c r="G54" s="6" t="s">
        <v>40</v>
      </c>
      <c r="H54" s="6" t="s">
        <v>43</v>
      </c>
    </row>
    <row r="55" spans="1:8" ht="15">
      <c r="A55" s="4" t="s">
        <v>5</v>
      </c>
      <c r="B55" s="5">
        <f>B54+0.018</f>
        <v>0.41100000000000003</v>
      </c>
      <c r="C55" s="6" t="s">
        <v>133</v>
      </c>
      <c r="D55" s="6"/>
      <c r="E55" s="6"/>
      <c r="F55" s="6"/>
      <c r="G55" s="6" t="s">
        <v>51</v>
      </c>
      <c r="H55" s="6" t="s">
        <v>53</v>
      </c>
    </row>
    <row r="56" spans="1:8" ht="15">
      <c r="A56" s="4" t="s">
        <v>6</v>
      </c>
      <c r="B56" s="5">
        <f>B55</f>
        <v>0.41100000000000003</v>
      </c>
      <c r="C56" s="6" t="s">
        <v>134</v>
      </c>
      <c r="D56" s="6"/>
      <c r="E56" s="6"/>
      <c r="F56" s="6"/>
      <c r="G56" s="6" t="s">
        <v>52</v>
      </c>
      <c r="H56" s="6" t="s">
        <v>54</v>
      </c>
    </row>
    <row r="57" spans="1:8" ht="15">
      <c r="A57" s="4" t="s">
        <v>70</v>
      </c>
      <c r="B57" s="5">
        <f>B56+0.018</f>
        <v>0.42900000000000005</v>
      </c>
      <c r="C57" s="6" t="s">
        <v>130</v>
      </c>
      <c r="D57" s="6"/>
      <c r="E57" s="6"/>
      <c r="F57" s="6"/>
      <c r="G57" s="6" t="s">
        <v>46</v>
      </c>
      <c r="H57" s="6" t="s">
        <v>48</v>
      </c>
    </row>
    <row r="58" spans="1:8" ht="15">
      <c r="A58" s="4" t="s">
        <v>71</v>
      </c>
      <c r="B58" s="5">
        <f>B57</f>
        <v>0.42900000000000005</v>
      </c>
      <c r="C58" s="6" t="s">
        <v>131</v>
      </c>
      <c r="D58" s="6"/>
      <c r="E58" s="6"/>
      <c r="F58" s="6"/>
      <c r="G58" s="6" t="s">
        <v>47</v>
      </c>
      <c r="H58" s="6" t="s">
        <v>49</v>
      </c>
    </row>
    <row r="59" spans="1:8" ht="15">
      <c r="A59" s="4" t="s">
        <v>72</v>
      </c>
      <c r="B59" s="5">
        <f>B58+0.018</f>
        <v>0.44700000000000006</v>
      </c>
      <c r="C59" s="6" t="s">
        <v>44</v>
      </c>
      <c r="D59" s="6"/>
      <c r="E59" s="6"/>
      <c r="F59" s="6"/>
      <c r="G59" s="6" t="s">
        <v>55</v>
      </c>
      <c r="H59" s="6" t="s">
        <v>57</v>
      </c>
    </row>
    <row r="60" spans="1:8" ht="15">
      <c r="A60" s="4" t="s">
        <v>73</v>
      </c>
      <c r="B60" s="5">
        <f>B59</f>
        <v>0.44700000000000006</v>
      </c>
      <c r="C60" s="6" t="s">
        <v>45</v>
      </c>
      <c r="D60" s="6"/>
      <c r="E60" s="6"/>
      <c r="F60" s="6"/>
      <c r="G60" s="6" t="s">
        <v>56</v>
      </c>
      <c r="H60" s="6" t="s">
        <v>58</v>
      </c>
    </row>
    <row r="61" spans="1:8" ht="15">
      <c r="A61" s="4" t="s">
        <v>74</v>
      </c>
      <c r="B61" s="5">
        <f>B60+0.018</f>
        <v>0.4650000000000001</v>
      </c>
      <c r="C61" s="6" t="s">
        <v>135</v>
      </c>
      <c r="D61" s="6"/>
      <c r="E61" s="6"/>
      <c r="F61" s="6"/>
      <c r="G61" s="6" t="s">
        <v>61</v>
      </c>
      <c r="H61" s="6" t="s">
        <v>63</v>
      </c>
    </row>
    <row r="62" spans="1:8" ht="15">
      <c r="A62" s="4" t="s">
        <v>75</v>
      </c>
      <c r="B62" s="5">
        <f>B61</f>
        <v>0.4650000000000001</v>
      </c>
      <c r="C62" s="6" t="s">
        <v>136</v>
      </c>
      <c r="D62" s="6"/>
      <c r="E62" s="6"/>
      <c r="F62" s="6"/>
      <c r="G62" s="6" t="s">
        <v>62</v>
      </c>
      <c r="H62" s="6" t="s">
        <v>64</v>
      </c>
    </row>
    <row r="63" spans="1:8" ht="15">
      <c r="A63" s="4" t="s">
        <v>76</v>
      </c>
      <c r="B63" s="5">
        <f>B62+0.018</f>
        <v>0.4830000000000001</v>
      </c>
      <c r="C63" s="6" t="s">
        <v>153</v>
      </c>
      <c r="D63" s="6"/>
      <c r="E63" s="6"/>
      <c r="F63" s="6"/>
      <c r="G63" s="6" t="s">
        <v>148</v>
      </c>
      <c r="H63" s="6" t="s">
        <v>155</v>
      </c>
    </row>
    <row r="64" spans="1:8" ht="15">
      <c r="A64" s="4" t="s">
        <v>77</v>
      </c>
      <c r="B64" s="5">
        <f>B63</f>
        <v>0.4830000000000001</v>
      </c>
      <c r="C64" s="6" t="s">
        <v>154</v>
      </c>
      <c r="D64" s="6"/>
      <c r="E64" s="6"/>
      <c r="F64" s="6"/>
      <c r="G64" s="6" t="s">
        <v>149</v>
      </c>
      <c r="H64" s="6" t="s">
        <v>156</v>
      </c>
    </row>
    <row r="65" spans="1:9" ht="15">
      <c r="A65" s="4" t="s">
        <v>78</v>
      </c>
      <c r="B65" s="5">
        <f>B64+0.018</f>
        <v>0.5010000000000001</v>
      </c>
      <c r="C65" s="6" t="s">
        <v>137</v>
      </c>
      <c r="D65" s="6"/>
      <c r="E65" s="6"/>
      <c r="F65" s="6"/>
      <c r="G65" s="6" t="s">
        <v>138</v>
      </c>
      <c r="H65" s="6" t="s">
        <v>142</v>
      </c>
      <c r="I65" s="16" t="s">
        <v>151</v>
      </c>
    </row>
    <row r="66" spans="1:9" ht="15">
      <c r="A66" s="4" t="s">
        <v>79</v>
      </c>
      <c r="B66" s="5">
        <f>B65</f>
        <v>0.5010000000000001</v>
      </c>
      <c r="C66" s="6" t="s">
        <v>139</v>
      </c>
      <c r="D66" s="6"/>
      <c r="E66" s="6"/>
      <c r="F66" s="6"/>
      <c r="G66" s="6" t="s">
        <v>140</v>
      </c>
      <c r="H66" s="6" t="s">
        <v>143</v>
      </c>
      <c r="I66" s="16" t="s">
        <v>152</v>
      </c>
    </row>
    <row r="67" spans="1:9" ht="15">
      <c r="A67" s="4" t="s">
        <v>80</v>
      </c>
      <c r="B67" s="5">
        <f>B66+0.018</f>
        <v>0.5190000000000001</v>
      </c>
      <c r="C67" s="6" t="s">
        <v>68</v>
      </c>
      <c r="D67" s="6"/>
      <c r="E67" s="6"/>
      <c r="F67" s="6"/>
      <c r="G67" s="6" t="s">
        <v>76</v>
      </c>
      <c r="H67" s="6" t="s">
        <v>77</v>
      </c>
      <c r="I67" s="16" t="s">
        <v>147</v>
      </c>
    </row>
    <row r="68" spans="1:9" ht="15">
      <c r="A68" s="4" t="s">
        <v>81</v>
      </c>
      <c r="B68" s="5">
        <f>B67</f>
        <v>0.5190000000000001</v>
      </c>
      <c r="C68" s="6" t="s">
        <v>69</v>
      </c>
      <c r="D68" s="6"/>
      <c r="E68" s="6"/>
      <c r="F68" s="6"/>
      <c r="G68" s="6" t="s">
        <v>74</v>
      </c>
      <c r="H68" s="6" t="s">
        <v>75</v>
      </c>
      <c r="I68" s="3" t="s">
        <v>60</v>
      </c>
    </row>
    <row r="69" spans="1:9" ht="15">
      <c r="A69" s="4" t="s">
        <v>82</v>
      </c>
      <c r="B69" s="5">
        <f>B68+0.018</f>
        <v>0.5370000000000001</v>
      </c>
      <c r="C69" s="6" t="s">
        <v>50</v>
      </c>
      <c r="D69" s="6"/>
      <c r="E69" s="6"/>
      <c r="F69" s="6"/>
      <c r="G69" s="6" t="s">
        <v>72</v>
      </c>
      <c r="H69" s="6" t="s">
        <v>73</v>
      </c>
      <c r="I69" s="3" t="s">
        <v>59</v>
      </c>
    </row>
    <row r="70" spans="1:9" ht="15">
      <c r="A70" s="4" t="s">
        <v>83</v>
      </c>
      <c r="B70" s="5">
        <f>B69</f>
        <v>0.5370000000000001</v>
      </c>
      <c r="C70" s="6" t="s">
        <v>158</v>
      </c>
      <c r="D70" s="6"/>
      <c r="E70" s="6"/>
      <c r="F70" s="6"/>
      <c r="G70" s="6" t="s">
        <v>70</v>
      </c>
      <c r="H70" s="6" t="s">
        <v>71</v>
      </c>
      <c r="I70" s="3" t="s">
        <v>150</v>
      </c>
    </row>
    <row r="71" spans="1:9" ht="15">
      <c r="A71" s="4" t="s">
        <v>122</v>
      </c>
      <c r="B71" s="5">
        <f>B70+0.018</f>
        <v>0.5550000000000002</v>
      </c>
      <c r="C71" s="6" t="s">
        <v>157</v>
      </c>
      <c r="D71" s="6"/>
      <c r="E71" s="6"/>
      <c r="F71" s="6"/>
      <c r="G71" s="6" t="s">
        <v>5</v>
      </c>
      <c r="H71" s="6" t="s">
        <v>6</v>
      </c>
      <c r="I71" s="3" t="s">
        <v>65</v>
      </c>
    </row>
    <row r="72" spans="1:9" ht="15">
      <c r="A72" s="4" t="s">
        <v>145</v>
      </c>
      <c r="B72" s="5">
        <f>B71</f>
        <v>0.5550000000000002</v>
      </c>
      <c r="C72" s="6" t="s">
        <v>144</v>
      </c>
      <c r="D72" s="6"/>
      <c r="E72" s="6"/>
      <c r="F72" s="6"/>
      <c r="G72" s="6" t="s">
        <v>3</v>
      </c>
      <c r="H72" s="6" t="s">
        <v>4</v>
      </c>
      <c r="I72" s="3" t="s">
        <v>66</v>
      </c>
    </row>
    <row r="73" spans="1:9" ht="15">
      <c r="A73" s="4" t="s">
        <v>146</v>
      </c>
      <c r="B73" s="5">
        <f>B72+0.018</f>
        <v>0.5730000000000002</v>
      </c>
      <c r="C73" s="6" t="s">
        <v>141</v>
      </c>
      <c r="D73" s="6"/>
      <c r="E73" s="6"/>
      <c r="F73" s="6"/>
      <c r="G73" s="6" t="s">
        <v>1</v>
      </c>
      <c r="H73" s="6" t="s">
        <v>2</v>
      </c>
      <c r="I73" s="3" t="s">
        <v>67</v>
      </c>
    </row>
  </sheetData>
  <sheetProtection/>
  <mergeCells count="2">
    <mergeCell ref="E3:F4"/>
    <mergeCell ref="B3:D3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</dc:creator>
  <cp:keywords/>
  <dc:description/>
  <cp:lastModifiedBy>vanya</cp:lastModifiedBy>
  <cp:lastPrinted>2012-06-19T11:45:02Z</cp:lastPrinted>
  <dcterms:created xsi:type="dcterms:W3CDTF">2011-06-10T14:44:09Z</dcterms:created>
  <dcterms:modified xsi:type="dcterms:W3CDTF">2013-05-27T12:08:08Z</dcterms:modified>
  <cp:category/>
  <cp:version/>
  <cp:contentType/>
  <cp:contentStatus/>
</cp:coreProperties>
</file>